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Betty\Desktop\MCKC\"/>
    </mc:Choice>
  </mc:AlternateContent>
  <xr:revisionPtr revIDLastSave="0" documentId="13_ncr:1_{1116986C-21C7-41F1-8219-6D33F070CBE0}" xr6:coauthVersionLast="47" xr6:coauthVersionMax="47" xr10:uidLastSave="{00000000-0000-0000-0000-000000000000}"/>
  <bookViews>
    <workbookView xWindow="-120" yWindow="600" windowWidth="19440" windowHeight="9600" tabRatio="398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33" i="1" s="1"/>
  <c r="C17" i="1"/>
  <c r="C18" i="4"/>
  <c r="I17" i="4"/>
  <c r="D18" i="4"/>
  <c r="E18" i="4"/>
  <c r="G18" i="4"/>
  <c r="H18" i="4"/>
  <c r="I18" i="4"/>
  <c r="C32" i="4"/>
  <c r="G32" i="4"/>
  <c r="C37" i="3"/>
  <c r="F37" i="3"/>
  <c r="B39" i="3"/>
</calcChain>
</file>

<file path=xl/sharedStrings.xml><?xml version="1.0" encoding="utf-8"?>
<sst xmlns="http://schemas.openxmlformats.org/spreadsheetml/2006/main" count="134" uniqueCount="86">
  <si>
    <t>Agility Fall</t>
  </si>
  <si>
    <t>Agility Spring</t>
  </si>
  <si>
    <t>income</t>
  </si>
  <si>
    <t>expenses</t>
  </si>
  <si>
    <t>Fall Show</t>
  </si>
  <si>
    <t>Conformation</t>
  </si>
  <si>
    <t>Rally</t>
  </si>
  <si>
    <t>Obedience</t>
  </si>
  <si>
    <t>Golf</t>
  </si>
  <si>
    <t>Income</t>
  </si>
  <si>
    <t xml:space="preserve">Expenses </t>
  </si>
  <si>
    <t>Special Notes</t>
  </si>
  <si>
    <t>MBF</t>
  </si>
  <si>
    <t>Trophies</t>
  </si>
  <si>
    <t>Ads</t>
  </si>
  <si>
    <t>Parking</t>
  </si>
  <si>
    <t>RV Parking</t>
  </si>
  <si>
    <t>Catalogs</t>
  </si>
  <si>
    <t>Microchip</t>
  </si>
  <si>
    <t>Booth Rental</t>
  </si>
  <si>
    <t>Source</t>
  </si>
  <si>
    <t>War Dogs</t>
  </si>
  <si>
    <t>Entries</t>
  </si>
  <si>
    <t>Sponsors</t>
  </si>
  <si>
    <t>Raffle</t>
  </si>
  <si>
    <t>RMS</t>
  </si>
  <si>
    <t>war dogs</t>
  </si>
  <si>
    <t>United KC</t>
  </si>
  <si>
    <t>(see above)</t>
  </si>
  <si>
    <t>judges</t>
  </si>
  <si>
    <t>tents</t>
  </si>
  <si>
    <t>Elks Club</t>
  </si>
  <si>
    <t>Pinehurst</t>
  </si>
  <si>
    <t>trophies</t>
  </si>
  <si>
    <t>Judges Hosp</t>
  </si>
  <si>
    <t>Misc exp</t>
  </si>
  <si>
    <t>golf carts</t>
  </si>
  <si>
    <t>porta johns</t>
  </si>
  <si>
    <t>cash</t>
  </si>
  <si>
    <t>microchips</t>
  </si>
  <si>
    <t>ems</t>
  </si>
  <si>
    <t>water</t>
  </si>
  <si>
    <t>posters</t>
  </si>
  <si>
    <t xml:space="preserve">Golf Expense </t>
  </si>
  <si>
    <t>dog show tours</t>
  </si>
  <si>
    <t>RMS War Dogs</t>
  </si>
  <si>
    <t>Totals</t>
  </si>
  <si>
    <t>Profit</t>
  </si>
  <si>
    <t>golf total</t>
  </si>
  <si>
    <t>AKC fee</t>
  </si>
  <si>
    <t>printing</t>
  </si>
  <si>
    <t>EMS</t>
  </si>
  <si>
    <t xml:space="preserve">Expense </t>
  </si>
  <si>
    <t>Expense</t>
  </si>
  <si>
    <t>Show</t>
  </si>
  <si>
    <t>SHOW TOTAL</t>
  </si>
  <si>
    <t xml:space="preserve">GOLF TOURNAMENT </t>
  </si>
  <si>
    <t>The 2008 golf tournament netted $2662.78 and the 2009 tournament netted $1979.</t>
  </si>
  <si>
    <t>Combined, the profit from the 2008 show and  golf  was $5110.47 and the 2009 show and golf profit was $3755.50.</t>
  </si>
  <si>
    <t xml:space="preserve">Elks Club </t>
  </si>
  <si>
    <t>MOORE COUNTY KENNEL CLUB</t>
  </si>
  <si>
    <t>Without the profit from golf tournament, the 2008 show yielded a profit of  $1698.27 and the 2009 show $1776.43.</t>
  </si>
  <si>
    <t>Sum of available funds</t>
  </si>
  <si>
    <t xml:space="preserve">INCOME  </t>
  </si>
  <si>
    <t>EXPENSES</t>
  </si>
  <si>
    <t>uncashed</t>
  </si>
  <si>
    <t>cashed</t>
  </si>
  <si>
    <t>deposited</t>
  </si>
  <si>
    <t xml:space="preserve"> </t>
  </si>
  <si>
    <t>PNC Checking Account</t>
  </si>
  <si>
    <t>Money Market 502 253 115S</t>
  </si>
  <si>
    <t>CD 000011020712775</t>
  </si>
  <si>
    <t>TOTAL PNC ASSETS</t>
  </si>
  <si>
    <t xml:space="preserve">Less Uncashed checks, liabilities </t>
  </si>
  <si>
    <t>EXPENSE TOTALS</t>
  </si>
  <si>
    <t>BANK TOTAL</t>
  </si>
  <si>
    <t>TOTALS AS OF 11/1/2022</t>
  </si>
  <si>
    <t>Total</t>
  </si>
  <si>
    <t>Dec, 2021</t>
  </si>
  <si>
    <t>PNC CHECKING BALANCE FORWARD 12/1/2022</t>
  </si>
  <si>
    <t xml:space="preserve">memberships </t>
  </si>
  <si>
    <t>Xmas dinners</t>
  </si>
  <si>
    <t>prior check # 4704 &amp; 4706</t>
  </si>
  <si>
    <t>Table on the Green (net cost $549.54)</t>
  </si>
  <si>
    <t>Debit for Agility ribbons</t>
  </si>
  <si>
    <t>prior  check uncashed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</si>
</sst>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2" borderId="0" xfId="0" applyFill="1"/>
    <xf numFmtId="44" fontId="4" fillId="0" borderId="0" xfId="1" applyFont="1"/>
    <xf numFmtId="44" fontId="4" fillId="0" borderId="0" xfId="0" applyNumberFormat="1" applyFont="1"/>
    <xf numFmtId="0" fontId="6" fillId="0" borderId="0" xfId="0" applyFont="1"/>
    <xf numFmtId="44" fontId="4" fillId="0" borderId="0" xfId="1" applyFont="1" applyAlignment="1"/>
    <xf numFmtId="44" fontId="4" fillId="0" borderId="0" xfId="1" applyFont="1" applyAlignment="1">
      <alignment horizontal="center"/>
    </xf>
    <xf numFmtId="44" fontId="4" fillId="3" borderId="0" xfId="1" applyFont="1" applyFill="1" applyAlignment="1"/>
    <xf numFmtId="8" fontId="4" fillId="0" borderId="0" xfId="1" applyNumberFormat="1" applyFont="1"/>
    <xf numFmtId="8" fontId="4" fillId="2" borderId="0" xfId="0" applyNumberFormat="1" applyFont="1" applyFill="1"/>
    <xf numFmtId="15" fontId="5" fillId="2" borderId="0" xfId="1" applyNumberFormat="1" applyFont="1" applyFill="1" applyAlignment="1">
      <alignment horizontal="center"/>
    </xf>
    <xf numFmtId="44" fontId="7" fillId="0" borderId="0" xfId="0" applyNumberFormat="1" applyFont="1"/>
    <xf numFmtId="6" fontId="4" fillId="0" borderId="0" xfId="0" applyNumberFormat="1" applyFont="1"/>
    <xf numFmtId="44" fontId="7" fillId="0" borderId="0" xfId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showWhiteSpace="0" view="pageLayout" topLeftCell="A11" zoomScaleNormal="100" zoomScaleSheetLayoutView="100" workbookViewId="0">
      <selection activeCell="C34" sqref="C34"/>
    </sheetView>
  </sheetViews>
  <sheetFormatPr defaultRowHeight="15.75" x14ac:dyDescent="0.25"/>
  <cols>
    <col min="1" max="1" width="55.85546875" style="3" customWidth="1"/>
    <col min="2" max="2" width="15.7109375" style="9" customWidth="1"/>
    <col min="3" max="3" width="15.7109375" style="10" customWidth="1"/>
    <col min="4" max="4" width="12.42578125" style="6" customWidth="1"/>
    <col min="5" max="6" width="6.85546875" customWidth="1"/>
    <col min="7" max="7" width="5.42578125" customWidth="1"/>
  </cols>
  <sheetData>
    <row r="1" spans="1:4" s="3" customFormat="1" x14ac:dyDescent="0.25">
      <c r="A1" s="3" t="s">
        <v>60</v>
      </c>
      <c r="B1" s="9"/>
      <c r="C1" s="10"/>
      <c r="D1" s="6" t="s">
        <v>75</v>
      </c>
    </row>
    <row r="2" spans="1:4" s="2" customFormat="1" x14ac:dyDescent="0.25">
      <c r="A2" s="3" t="s">
        <v>79</v>
      </c>
      <c r="B2" s="9"/>
      <c r="C2" s="10"/>
      <c r="D2" s="10">
        <v>19695.16</v>
      </c>
    </row>
    <row r="3" spans="1:4" s="2" customFormat="1" x14ac:dyDescent="0.25">
      <c r="A3" s="3" t="s">
        <v>68</v>
      </c>
      <c r="B3" s="9"/>
      <c r="C3" s="10"/>
      <c r="D3" s="7"/>
    </row>
    <row r="4" spans="1:4" s="3" customFormat="1" ht="18" customHeight="1" x14ac:dyDescent="0.25">
      <c r="A4" s="3" t="s">
        <v>63</v>
      </c>
      <c r="B4" s="7" t="s">
        <v>68</v>
      </c>
      <c r="C4" s="10" t="s">
        <v>67</v>
      </c>
      <c r="D4" s="6"/>
    </row>
    <row r="5" spans="1:4" s="3" customFormat="1" ht="18" customHeight="1" x14ac:dyDescent="0.25">
      <c r="A5" s="3" t="s">
        <v>80</v>
      </c>
      <c r="B5" s="7"/>
      <c r="C5" s="10">
        <v>85</v>
      </c>
      <c r="D5" s="6"/>
    </row>
    <row r="6" spans="1:4" s="3" customFormat="1" ht="18" customHeight="1" x14ac:dyDescent="0.4">
      <c r="A6" s="3" t="s">
        <v>81</v>
      </c>
      <c r="B6" s="7"/>
      <c r="C6" s="17">
        <v>360</v>
      </c>
      <c r="D6" s="6"/>
    </row>
    <row r="7" spans="1:4" s="3" customFormat="1" ht="18" customHeight="1" x14ac:dyDescent="0.25">
      <c r="B7" s="7"/>
      <c r="C7" s="10"/>
      <c r="D7" s="6"/>
    </row>
    <row r="8" spans="1:4" s="3" customFormat="1" ht="18" customHeight="1" x14ac:dyDescent="0.25">
      <c r="A8" s="3" t="s">
        <v>77</v>
      </c>
      <c r="B8" s="7"/>
      <c r="C8" s="10">
        <v>445</v>
      </c>
      <c r="D8" s="6"/>
    </row>
    <row r="9" spans="1:4" s="3" customFormat="1" ht="18" customHeight="1" x14ac:dyDescent="0.25">
      <c r="B9" s="7"/>
      <c r="C9" s="10"/>
      <c r="D9" s="6"/>
    </row>
    <row r="10" spans="1:4" s="3" customFormat="1" ht="18" customHeight="1" x14ac:dyDescent="0.25">
      <c r="B10" s="7"/>
      <c r="C10" s="10"/>
      <c r="D10" s="6"/>
    </row>
    <row r="11" spans="1:4" s="3" customFormat="1" ht="18" customHeight="1" x14ac:dyDescent="0.25">
      <c r="B11" s="7"/>
      <c r="C11" s="7"/>
      <c r="D11" s="6"/>
    </row>
    <row r="12" spans="1:4" s="3" customFormat="1" ht="18" customHeight="1" x14ac:dyDescent="0.25">
      <c r="A12" s="3" t="s">
        <v>64</v>
      </c>
      <c r="B12" s="7" t="s">
        <v>65</v>
      </c>
      <c r="C12" s="7" t="s">
        <v>66</v>
      </c>
      <c r="D12" s="6"/>
    </row>
    <row r="13" spans="1:4" s="3" customFormat="1" ht="18" customHeight="1" x14ac:dyDescent="0.25">
      <c r="A13" s="3" t="s">
        <v>85</v>
      </c>
      <c r="B13" s="7">
        <v>62.39</v>
      </c>
      <c r="C13" s="7"/>
      <c r="D13" s="6"/>
    </row>
    <row r="14" spans="1:4" s="3" customFormat="1" ht="18" customHeight="1" x14ac:dyDescent="0.25">
      <c r="A14" s="3" t="s">
        <v>82</v>
      </c>
      <c r="B14" s="16" t="s">
        <v>68</v>
      </c>
      <c r="C14" s="7">
        <v>251.61</v>
      </c>
      <c r="D14" s="6"/>
    </row>
    <row r="15" spans="1:4" s="3" customFormat="1" ht="18" customHeight="1" x14ac:dyDescent="0.25">
      <c r="A15" s="3" t="s">
        <v>83</v>
      </c>
      <c r="B15" s="7"/>
      <c r="C15" s="7">
        <v>1260.54</v>
      </c>
      <c r="D15" s="6"/>
    </row>
    <row r="16" spans="1:4" s="3" customFormat="1" ht="18" customHeight="1" x14ac:dyDescent="0.4">
      <c r="A16" s="3" t="s">
        <v>84</v>
      </c>
      <c r="B16" s="15"/>
      <c r="C16" s="15">
        <v>1255.8699999999999</v>
      </c>
      <c r="D16" s="6"/>
    </row>
    <row r="17" spans="1:4" s="3" customFormat="1" ht="18" customHeight="1" x14ac:dyDescent="0.4">
      <c r="B17" s="7"/>
      <c r="C17" s="15">
        <f>SUM(C14:C16)</f>
        <v>2768.02</v>
      </c>
      <c r="D17" s="6"/>
    </row>
    <row r="18" spans="1:4" s="3" customFormat="1" ht="18" customHeight="1" x14ac:dyDescent="0.25">
      <c r="A18" s="3" t="s">
        <v>74</v>
      </c>
      <c r="B18" s="16"/>
      <c r="C18" s="7"/>
      <c r="D18" s="6"/>
    </row>
    <row r="19" spans="1:4" s="3" customFormat="1" ht="18" customHeight="1" x14ac:dyDescent="0.25">
      <c r="B19" s="7"/>
      <c r="C19" s="7"/>
      <c r="D19" s="6"/>
    </row>
    <row r="20" spans="1:4" s="3" customFormat="1" ht="18" customHeight="1" x14ac:dyDescent="0.25">
      <c r="B20" s="7"/>
      <c r="C20" s="7"/>
      <c r="D20" s="6"/>
    </row>
    <row r="21" spans="1:4" s="3" customFormat="1" ht="18" customHeight="1" x14ac:dyDescent="0.25">
      <c r="B21" s="7"/>
      <c r="C21" s="7"/>
      <c r="D21" s="6"/>
    </row>
    <row r="22" spans="1:4" s="3" customFormat="1" ht="18" customHeight="1" x14ac:dyDescent="0.25">
      <c r="B22" s="7"/>
      <c r="C22" s="7"/>
      <c r="D22" s="6"/>
    </row>
    <row r="23" spans="1:4" s="3" customFormat="1" ht="18" customHeight="1" x14ac:dyDescent="0.25">
      <c r="B23" s="7"/>
      <c r="C23" s="7"/>
      <c r="D23" s="6"/>
    </row>
    <row r="25" spans="1:4" s="3" customFormat="1" ht="18" customHeight="1" x14ac:dyDescent="0.25">
      <c r="B25" s="7"/>
      <c r="C25" s="7"/>
      <c r="D25" s="6"/>
    </row>
    <row r="26" spans="1:4" s="3" customFormat="1" ht="18" customHeight="1" x14ac:dyDescent="0.25">
      <c r="A26" s="3" t="s">
        <v>68</v>
      </c>
      <c r="B26" s="7" t="s">
        <v>68</v>
      </c>
      <c r="C26" s="10" t="s">
        <v>68</v>
      </c>
      <c r="D26" s="6"/>
    </row>
    <row r="27" spans="1:4" s="3" customFormat="1" ht="18" customHeight="1" x14ac:dyDescent="0.25">
      <c r="A27" s="3" t="s">
        <v>76</v>
      </c>
      <c r="B27" s="7"/>
      <c r="C27" s="10"/>
      <c r="D27" s="6"/>
    </row>
    <row r="28" spans="1:4" s="3" customFormat="1" ht="18" customHeight="1" x14ac:dyDescent="0.25">
      <c r="A28" s="3" t="s">
        <v>69</v>
      </c>
      <c r="B28" s="7"/>
      <c r="C28" s="10">
        <v>17372.14</v>
      </c>
      <c r="D28" s="6"/>
    </row>
    <row r="29" spans="1:4" s="3" customFormat="1" ht="18" customHeight="1" x14ac:dyDescent="0.25">
      <c r="A29" s="3" t="s">
        <v>70</v>
      </c>
      <c r="B29" s="7"/>
      <c r="C29" s="10">
        <v>44653.3</v>
      </c>
      <c r="D29" s="6"/>
    </row>
    <row r="30" spans="1:4" s="3" customFormat="1" ht="18" customHeight="1" x14ac:dyDescent="0.25">
      <c r="A30" s="3" t="s">
        <v>71</v>
      </c>
      <c r="B30" s="7"/>
      <c r="C30" s="10">
        <v>13998.07</v>
      </c>
      <c r="D30" s="6"/>
    </row>
    <row r="31" spans="1:4" s="3" customFormat="1" ht="18" customHeight="1" x14ac:dyDescent="0.25">
      <c r="A31" s="3" t="s">
        <v>72</v>
      </c>
      <c r="B31" s="7"/>
      <c r="C31" s="10">
        <f>SUM(C28:C30)</f>
        <v>76023.510000000009</v>
      </c>
      <c r="D31" s="6"/>
    </row>
    <row r="32" spans="1:4" s="3" customFormat="1" ht="18" customHeight="1" x14ac:dyDescent="0.25">
      <c r="A32" s="3" t="s">
        <v>73</v>
      </c>
      <c r="B32" s="7"/>
      <c r="C32" s="10">
        <v>-62.39</v>
      </c>
      <c r="D32" s="6"/>
    </row>
    <row r="33" spans="1:4" s="3" customFormat="1" ht="18" customHeight="1" x14ac:dyDescent="0.25">
      <c r="A33" s="3" t="s">
        <v>62</v>
      </c>
      <c r="B33" s="7"/>
      <c r="C33" s="10">
        <f>SUM(C31:C32)</f>
        <v>75961.12000000001</v>
      </c>
      <c r="D33" s="6"/>
    </row>
    <row r="34" spans="1:4" s="3" customFormat="1" ht="18" customHeight="1" x14ac:dyDescent="0.25">
      <c r="B34" s="7"/>
      <c r="C34" s="10"/>
    </row>
    <row r="35" spans="1:4" s="3" customFormat="1" ht="12.75" customHeight="1" x14ac:dyDescent="0.25">
      <c r="B35" s="7"/>
      <c r="C35" s="10"/>
      <c r="D35" s="7" t="s">
        <v>68</v>
      </c>
    </row>
    <row r="36" spans="1:4" s="8" customFormat="1" ht="19.5" customHeight="1" x14ac:dyDescent="0.3">
      <c r="A36" s="3"/>
      <c r="B36" s="9"/>
      <c r="C36" s="10"/>
      <c r="D36" s="7"/>
    </row>
    <row r="37" spans="1:4" s="8" customFormat="1" ht="19.5" customHeight="1" x14ac:dyDescent="0.3">
      <c r="A37" s="3"/>
      <c r="B37" s="9"/>
      <c r="C37" s="10"/>
      <c r="D37" s="7"/>
    </row>
    <row r="38" spans="1:4" s="8" customFormat="1" ht="19.5" customHeight="1" x14ac:dyDescent="0.3">
      <c r="A38" s="3"/>
      <c r="B38" s="9"/>
      <c r="C38" s="10"/>
      <c r="D38" s="7"/>
    </row>
    <row r="39" spans="1:4" s="8" customFormat="1" ht="19.5" customHeight="1" x14ac:dyDescent="0.3">
      <c r="A39" s="3"/>
      <c r="B39" s="9"/>
      <c r="C39" s="10"/>
      <c r="D39" s="7"/>
    </row>
    <row r="40" spans="1:4" s="8" customFormat="1" ht="19.5" customHeight="1" x14ac:dyDescent="0.3">
      <c r="A40" s="3"/>
      <c r="B40" s="11"/>
      <c r="C40" s="10"/>
      <c r="D40" s="7"/>
    </row>
    <row r="41" spans="1:4" s="8" customFormat="1" ht="19.5" customHeight="1" x14ac:dyDescent="0.3">
      <c r="A41" s="3"/>
      <c r="B41" s="11"/>
      <c r="C41" s="10"/>
      <c r="D41" s="7"/>
    </row>
    <row r="42" spans="1:4" s="8" customFormat="1" ht="19.5" customHeight="1" x14ac:dyDescent="0.3">
      <c r="A42" s="3"/>
      <c r="B42" s="9"/>
      <c r="C42" s="10"/>
      <c r="D42" s="7"/>
    </row>
    <row r="43" spans="1:4" s="8" customFormat="1" ht="19.5" customHeight="1" x14ac:dyDescent="0.3">
      <c r="A43" s="3"/>
      <c r="B43" s="9"/>
      <c r="C43" s="10"/>
      <c r="D43" s="14" t="s">
        <v>78</v>
      </c>
    </row>
    <row r="44" spans="1:4" s="8" customFormat="1" ht="19.5" customHeight="1" x14ac:dyDescent="0.3">
      <c r="A44" s="3"/>
      <c r="B44" s="9"/>
      <c r="C44" s="12"/>
      <c r="D44" s="13">
        <v>82649.649999999994</v>
      </c>
    </row>
  </sheetData>
  <printOptions headings="1" gridLines="1"/>
  <pageMargins left="0.7" right="0.7" top="1.54" bottom="0.25" header="0.75" footer="0.3"/>
  <pageSetup scale="80" orientation="portrait" horizontalDpi="1200" verticalDpi="1200" r:id="rId1"/>
  <headerFooter>
    <oddHeader xml:space="preserve">&amp;C&amp;16MCKC TREASURERS REPORT
DEC 31, 2022
</oddHeader>
    <oddFooter>&amp;Lprepared by Betty Chapman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topLeftCell="A11" workbookViewId="0">
      <selection activeCell="A25" sqref="A25"/>
    </sheetView>
  </sheetViews>
  <sheetFormatPr defaultRowHeight="15" x14ac:dyDescent="0.25"/>
  <cols>
    <col min="1" max="1" width="14" customWidth="1"/>
    <col min="2" max="2" width="12" customWidth="1"/>
    <col min="3" max="4" width="12.42578125" customWidth="1"/>
  </cols>
  <sheetData>
    <row r="1" spans="1:5" x14ac:dyDescent="0.25">
      <c r="A1" t="s">
        <v>0</v>
      </c>
      <c r="B1" t="s">
        <v>20</v>
      </c>
      <c r="C1" t="s">
        <v>2</v>
      </c>
      <c r="D1" t="s">
        <v>20</v>
      </c>
      <c r="E1" t="s">
        <v>3</v>
      </c>
    </row>
    <row r="13" spans="1:5" x14ac:dyDescent="0.25">
      <c r="A13" t="s">
        <v>1</v>
      </c>
      <c r="B13" t="s">
        <v>20</v>
      </c>
      <c r="C13" t="s">
        <v>2</v>
      </c>
      <c r="D13" t="s">
        <v>20</v>
      </c>
      <c r="E13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view="pageLayout" topLeftCell="A37" zoomScaleNormal="100" workbookViewId="0">
      <selection sqref="A1:G47"/>
    </sheetView>
  </sheetViews>
  <sheetFormatPr defaultRowHeight="15" x14ac:dyDescent="0.25"/>
  <cols>
    <col min="1" max="1" width="12.7109375" customWidth="1"/>
    <col min="2" max="2" width="13.140625" customWidth="1"/>
    <col min="5" max="5" width="13.42578125" customWidth="1"/>
    <col min="6" max="6" width="11.7109375" customWidth="1"/>
    <col min="7" max="7" width="26.85546875" customWidth="1"/>
    <col min="8" max="8" width="37.140625" customWidth="1"/>
  </cols>
  <sheetData>
    <row r="1" spans="1:7" x14ac:dyDescent="0.25">
      <c r="A1" t="s">
        <v>4</v>
      </c>
      <c r="B1" t="s">
        <v>20</v>
      </c>
      <c r="C1" t="s">
        <v>9</v>
      </c>
      <c r="E1" t="s">
        <v>20</v>
      </c>
      <c r="F1" t="s">
        <v>10</v>
      </c>
      <c r="G1" t="s">
        <v>11</v>
      </c>
    </row>
    <row r="2" spans="1:7" x14ac:dyDescent="0.25">
      <c r="A2" t="s">
        <v>5</v>
      </c>
    </row>
    <row r="3" spans="1:7" x14ac:dyDescent="0.25">
      <c r="B3" t="s">
        <v>12</v>
      </c>
      <c r="C3">
        <v>15513.83</v>
      </c>
      <c r="E3" t="s">
        <v>29</v>
      </c>
      <c r="F3">
        <v>8780.64</v>
      </c>
    </row>
    <row r="4" spans="1:7" x14ac:dyDescent="0.25">
      <c r="B4" t="s">
        <v>13</v>
      </c>
      <c r="C4">
        <v>2570</v>
      </c>
      <c r="E4" t="s">
        <v>33</v>
      </c>
      <c r="F4">
        <v>1965.15</v>
      </c>
    </row>
    <row r="5" spans="1:7" x14ac:dyDescent="0.25">
      <c r="B5" t="s">
        <v>14</v>
      </c>
      <c r="C5">
        <v>1972.5</v>
      </c>
      <c r="E5" t="s">
        <v>31</v>
      </c>
      <c r="F5">
        <v>2152</v>
      </c>
    </row>
    <row r="6" spans="1:7" x14ac:dyDescent="0.25">
      <c r="B6" t="s">
        <v>15</v>
      </c>
      <c r="C6">
        <v>1965</v>
      </c>
      <c r="E6" t="s">
        <v>32</v>
      </c>
      <c r="F6">
        <v>2000</v>
      </c>
    </row>
    <row r="7" spans="1:7" x14ac:dyDescent="0.25">
      <c r="B7" t="s">
        <v>16</v>
      </c>
      <c r="C7">
        <v>1300</v>
      </c>
      <c r="E7" t="s">
        <v>30</v>
      </c>
      <c r="F7">
        <v>6184</v>
      </c>
    </row>
    <row r="8" spans="1:7" x14ac:dyDescent="0.25">
      <c r="B8" t="s">
        <v>17</v>
      </c>
      <c r="C8">
        <v>984</v>
      </c>
      <c r="E8" t="s">
        <v>34</v>
      </c>
      <c r="F8">
        <v>1785.99</v>
      </c>
    </row>
    <row r="9" spans="1:7" x14ac:dyDescent="0.25">
      <c r="B9" t="s">
        <v>18</v>
      </c>
      <c r="C9">
        <v>940</v>
      </c>
      <c r="E9" t="s">
        <v>35</v>
      </c>
      <c r="F9">
        <v>749.42</v>
      </c>
    </row>
    <row r="10" spans="1:7" x14ac:dyDescent="0.25">
      <c r="B10" t="s">
        <v>19</v>
      </c>
      <c r="C10">
        <v>805</v>
      </c>
      <c r="E10" t="s">
        <v>36</v>
      </c>
      <c r="F10">
        <v>626.45000000000005</v>
      </c>
    </row>
    <row r="11" spans="1:7" x14ac:dyDescent="0.25">
      <c r="E11" t="s">
        <v>37</v>
      </c>
      <c r="F11">
        <v>620</v>
      </c>
    </row>
    <row r="12" spans="1:7" x14ac:dyDescent="0.25">
      <c r="E12" t="s">
        <v>38</v>
      </c>
      <c r="F12">
        <v>500</v>
      </c>
    </row>
    <row r="13" spans="1:7" x14ac:dyDescent="0.25">
      <c r="E13" t="s">
        <v>39</v>
      </c>
      <c r="F13">
        <v>467.65</v>
      </c>
    </row>
    <row r="14" spans="1:7" x14ac:dyDescent="0.25">
      <c r="E14" t="s">
        <v>44</v>
      </c>
      <c r="F14">
        <v>200</v>
      </c>
    </row>
    <row r="15" spans="1:7" x14ac:dyDescent="0.25">
      <c r="E15" t="s">
        <v>40</v>
      </c>
      <c r="F15">
        <v>200</v>
      </c>
    </row>
    <row r="16" spans="1:7" x14ac:dyDescent="0.25">
      <c r="E16" t="s">
        <v>41</v>
      </c>
      <c r="F16">
        <v>150</v>
      </c>
    </row>
    <row r="17" spans="1:6" x14ac:dyDescent="0.25">
      <c r="E17" t="s">
        <v>42</v>
      </c>
      <c r="F17">
        <v>122.76</v>
      </c>
    </row>
    <row r="19" spans="1:6" x14ac:dyDescent="0.25">
      <c r="A19" t="s">
        <v>21</v>
      </c>
    </row>
    <row r="20" spans="1:6" x14ac:dyDescent="0.25">
      <c r="B20" t="s">
        <v>25</v>
      </c>
      <c r="C20">
        <v>390.67</v>
      </c>
      <c r="E20" t="s">
        <v>45</v>
      </c>
      <c r="F20">
        <v>390.72</v>
      </c>
    </row>
    <row r="21" spans="1:6" x14ac:dyDescent="0.25">
      <c r="B21" t="s">
        <v>24</v>
      </c>
      <c r="C21">
        <v>385</v>
      </c>
    </row>
    <row r="22" spans="1:6" x14ac:dyDescent="0.25">
      <c r="B22" t="s">
        <v>26</v>
      </c>
      <c r="C22">
        <v>245</v>
      </c>
    </row>
    <row r="24" spans="1:6" x14ac:dyDescent="0.25">
      <c r="B24" t="s">
        <v>27</v>
      </c>
      <c r="C24">
        <v>400</v>
      </c>
    </row>
    <row r="27" spans="1:6" x14ac:dyDescent="0.25">
      <c r="A27" t="s">
        <v>8</v>
      </c>
      <c r="B27" t="s">
        <v>22</v>
      </c>
      <c r="C27">
        <v>3120</v>
      </c>
    </row>
    <row r="28" spans="1:6" x14ac:dyDescent="0.25">
      <c r="B28" t="s">
        <v>23</v>
      </c>
      <c r="C28">
        <v>1350</v>
      </c>
    </row>
    <row r="29" spans="1:6" x14ac:dyDescent="0.25">
      <c r="B29" t="s">
        <v>24</v>
      </c>
      <c r="C29">
        <v>1100</v>
      </c>
      <c r="E29" t="s">
        <v>43</v>
      </c>
      <c r="F29">
        <v>1655.22</v>
      </c>
    </row>
    <row r="32" spans="1:6" x14ac:dyDescent="0.25">
      <c r="A32" t="s">
        <v>6</v>
      </c>
    </row>
    <row r="33" spans="1:6" x14ac:dyDescent="0.25">
      <c r="A33" t="s">
        <v>28</v>
      </c>
    </row>
    <row r="35" spans="1:6" x14ac:dyDescent="0.25">
      <c r="A35" t="s">
        <v>7</v>
      </c>
    </row>
    <row r="36" spans="1:6" x14ac:dyDescent="0.25">
      <c r="A36" t="s">
        <v>28</v>
      </c>
    </row>
    <row r="37" spans="1:6" x14ac:dyDescent="0.25">
      <c r="A37" t="s">
        <v>46</v>
      </c>
      <c r="C37">
        <f>SUM(C3:C36)</f>
        <v>33041</v>
      </c>
      <c r="F37">
        <f>SUM(F3:F35)</f>
        <v>28550.000000000004</v>
      </c>
    </row>
    <row r="39" spans="1:6" x14ac:dyDescent="0.25">
      <c r="A39" t="s">
        <v>47</v>
      </c>
      <c r="B39">
        <f>SUM(C37-F37)</f>
        <v>4490.9999999999964</v>
      </c>
    </row>
  </sheetData>
  <printOptions gridLines="1"/>
  <pageMargins left="0.7" right="0.7" top="1.28" bottom="0.75" header="0.56999999999999995" footer="0.98"/>
  <pageSetup scale="94" orientation="portrait" blackAndWhite="1" horizontalDpi="1200" verticalDpi="1200" r:id="rId1"/>
  <headerFooter>
    <oddHeader>&amp;CMCKC Fall Show
Sept 13-14, 2008</oddHeader>
    <oddFooter>&amp;Creproduced from Dowd report 2008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Layout" zoomScaleNormal="100" zoomScaleSheetLayoutView="56" workbookViewId="0">
      <selection activeCell="F22" sqref="F22:G22"/>
    </sheetView>
  </sheetViews>
  <sheetFormatPr defaultRowHeight="15" x14ac:dyDescent="0.25"/>
  <cols>
    <col min="1" max="1" width="10.28515625" customWidth="1"/>
    <col min="2" max="2" width="11.85546875" customWidth="1"/>
    <col min="3" max="4" width="12.42578125" bestFit="1" customWidth="1"/>
    <col min="6" max="6" width="13.5703125" customWidth="1"/>
    <col min="7" max="8" width="10.5703125" customWidth="1"/>
    <col min="9" max="9" width="25.5703125" customWidth="1"/>
  </cols>
  <sheetData>
    <row r="1" spans="1:9" s="2" customFormat="1" ht="18.75" x14ac:dyDescent="0.3">
      <c r="A1" s="1"/>
      <c r="B1" s="1" t="s">
        <v>20</v>
      </c>
      <c r="C1" s="1" t="s">
        <v>9</v>
      </c>
      <c r="D1" s="1" t="s">
        <v>9</v>
      </c>
      <c r="E1" s="1"/>
      <c r="F1" s="1" t="s">
        <v>20</v>
      </c>
      <c r="G1" s="1" t="s">
        <v>52</v>
      </c>
      <c r="H1" s="1" t="s">
        <v>53</v>
      </c>
      <c r="I1" s="1" t="s">
        <v>11</v>
      </c>
    </row>
    <row r="2" spans="1:9" s="2" customFormat="1" ht="18.75" x14ac:dyDescent="0.3">
      <c r="A2" s="1" t="s">
        <v>54</v>
      </c>
      <c r="B2" s="1"/>
      <c r="C2" s="1">
        <v>2008</v>
      </c>
      <c r="D2" s="1">
        <v>2009</v>
      </c>
      <c r="E2" s="1"/>
      <c r="F2" s="1"/>
      <c r="G2" s="1">
        <v>2008</v>
      </c>
      <c r="H2" s="1">
        <v>2009</v>
      </c>
      <c r="I2" s="1"/>
    </row>
    <row r="3" spans="1:9" x14ac:dyDescent="0.25">
      <c r="B3" t="s">
        <v>12</v>
      </c>
      <c r="C3">
        <v>15513.83</v>
      </c>
      <c r="D3">
        <v>13163</v>
      </c>
      <c r="F3" t="s">
        <v>29</v>
      </c>
      <c r="G3">
        <v>8780.64</v>
      </c>
      <c r="H3">
        <v>7204.62</v>
      </c>
    </row>
    <row r="4" spans="1:9" x14ac:dyDescent="0.25">
      <c r="B4" t="s">
        <v>13</v>
      </c>
      <c r="C4">
        <v>2570</v>
      </c>
      <c r="D4">
        <v>2430</v>
      </c>
      <c r="F4" t="s">
        <v>33</v>
      </c>
      <c r="G4">
        <v>1965.15</v>
      </c>
      <c r="H4">
        <v>719.17</v>
      </c>
    </row>
    <row r="5" spans="1:9" x14ac:dyDescent="0.25">
      <c r="B5" t="s">
        <v>14</v>
      </c>
      <c r="C5">
        <v>1972.5</v>
      </c>
      <c r="D5">
        <v>1912.5</v>
      </c>
      <c r="F5" t="s">
        <v>32</v>
      </c>
      <c r="G5">
        <v>2000</v>
      </c>
      <c r="H5">
        <v>2000</v>
      </c>
    </row>
    <row r="6" spans="1:9" x14ac:dyDescent="0.25">
      <c r="B6" t="s">
        <v>15</v>
      </c>
      <c r="C6">
        <v>1965</v>
      </c>
      <c r="D6">
        <v>2190</v>
      </c>
      <c r="F6" t="s">
        <v>30</v>
      </c>
      <c r="G6">
        <v>6184</v>
      </c>
      <c r="H6">
        <v>5784</v>
      </c>
    </row>
    <row r="7" spans="1:9" x14ac:dyDescent="0.25">
      <c r="B7" t="s">
        <v>16</v>
      </c>
      <c r="C7">
        <v>1300</v>
      </c>
      <c r="D7">
        <v>1293</v>
      </c>
      <c r="F7" t="s">
        <v>34</v>
      </c>
      <c r="G7">
        <v>1785.99</v>
      </c>
      <c r="H7">
        <v>2230.98</v>
      </c>
    </row>
    <row r="8" spans="1:9" x14ac:dyDescent="0.25">
      <c r="B8" t="s">
        <v>17</v>
      </c>
      <c r="C8">
        <v>984</v>
      </c>
      <c r="D8">
        <v>664</v>
      </c>
      <c r="F8" t="s">
        <v>18</v>
      </c>
      <c r="G8">
        <v>467.65</v>
      </c>
      <c r="H8">
        <v>934</v>
      </c>
    </row>
    <row r="9" spans="1:9" x14ac:dyDescent="0.25">
      <c r="B9" t="s">
        <v>18</v>
      </c>
      <c r="C9">
        <v>940</v>
      </c>
      <c r="D9">
        <v>685</v>
      </c>
      <c r="F9" t="s">
        <v>36</v>
      </c>
      <c r="G9">
        <v>626.45000000000005</v>
      </c>
      <c r="H9">
        <v>631.85</v>
      </c>
    </row>
    <row r="10" spans="1:9" x14ac:dyDescent="0.25">
      <c r="B10" t="s">
        <v>19</v>
      </c>
      <c r="C10">
        <v>805</v>
      </c>
      <c r="D10">
        <v>1600</v>
      </c>
      <c r="F10" t="s">
        <v>37</v>
      </c>
      <c r="G10">
        <v>620</v>
      </c>
      <c r="H10">
        <v>625</v>
      </c>
    </row>
    <row r="11" spans="1:9" x14ac:dyDescent="0.25">
      <c r="F11" t="s">
        <v>44</v>
      </c>
      <c r="G11">
        <v>200</v>
      </c>
      <c r="H11">
        <v>200</v>
      </c>
    </row>
    <row r="12" spans="1:9" x14ac:dyDescent="0.25">
      <c r="F12" t="s">
        <v>51</v>
      </c>
      <c r="G12">
        <v>200</v>
      </c>
      <c r="H12">
        <v>250</v>
      </c>
    </row>
    <row r="13" spans="1:9" x14ac:dyDescent="0.25">
      <c r="F13" t="s">
        <v>41</v>
      </c>
      <c r="G13">
        <v>150</v>
      </c>
      <c r="H13">
        <v>150</v>
      </c>
    </row>
    <row r="14" spans="1:9" x14ac:dyDescent="0.25">
      <c r="F14" t="s">
        <v>50</v>
      </c>
      <c r="G14">
        <v>122.76</v>
      </c>
      <c r="H14">
        <v>286.22000000000003</v>
      </c>
    </row>
    <row r="15" spans="1:9" x14ac:dyDescent="0.25">
      <c r="F15" t="s">
        <v>49</v>
      </c>
      <c r="G15">
        <v>500</v>
      </c>
      <c r="H15">
        <v>500</v>
      </c>
    </row>
    <row r="16" spans="1:9" x14ac:dyDescent="0.25">
      <c r="F16" t="s">
        <v>35</v>
      </c>
      <c r="G16">
        <v>749.42</v>
      </c>
      <c r="H16">
        <v>645.23</v>
      </c>
    </row>
    <row r="17" spans="1:9" x14ac:dyDescent="0.25">
      <c r="I17">
        <f>SUM(C18-G18)</f>
        <v>1698.2700000000004</v>
      </c>
    </row>
    <row r="18" spans="1:9" s="2" customFormat="1" x14ac:dyDescent="0.25">
      <c r="B18" s="2" t="s">
        <v>55</v>
      </c>
      <c r="C18" s="2">
        <f>SUM(C3:C17)</f>
        <v>26050.33</v>
      </c>
      <c r="D18" s="2">
        <f>SUM(D3:D17)</f>
        <v>23937.5</v>
      </c>
      <c r="E18" s="2">
        <f>SUM(E2:E17)</f>
        <v>0</v>
      </c>
      <c r="G18" s="2">
        <f>SUM(G3:G16)</f>
        <v>24352.06</v>
      </c>
      <c r="H18" s="2">
        <f>SUM(H3:H16)</f>
        <v>22161.07</v>
      </c>
      <c r="I18" s="2">
        <f>SUM(D18-H18)</f>
        <v>1776.4300000000003</v>
      </c>
    </row>
    <row r="20" spans="1:9" s="5" customFormat="1" x14ac:dyDescent="0.25">
      <c r="B20" s="5" t="s">
        <v>61</v>
      </c>
    </row>
    <row r="26" spans="1:9" s="4" customFormat="1" ht="15.75" x14ac:dyDescent="0.25">
      <c r="B26" s="4" t="s">
        <v>56</v>
      </c>
    </row>
    <row r="27" spans="1:9" s="3" customFormat="1" ht="15.75" x14ac:dyDescent="0.25">
      <c r="C27" s="3" t="s">
        <v>9</v>
      </c>
      <c r="D27" s="3" t="s">
        <v>9</v>
      </c>
      <c r="G27" s="3" t="s">
        <v>53</v>
      </c>
      <c r="H27" s="3" t="s">
        <v>53</v>
      </c>
    </row>
    <row r="28" spans="1:9" s="1" customFormat="1" ht="18.75" x14ac:dyDescent="0.3">
      <c r="C28" s="1">
        <v>2008</v>
      </c>
      <c r="D28" s="1">
        <v>2009</v>
      </c>
      <c r="G28" s="1">
        <v>2008</v>
      </c>
      <c r="H28" s="1">
        <v>2009</v>
      </c>
    </row>
    <row r="29" spans="1:9" ht="18.75" x14ac:dyDescent="0.3">
      <c r="A29" s="1" t="s">
        <v>8</v>
      </c>
      <c r="B29" t="s">
        <v>22</v>
      </c>
      <c r="C29">
        <v>3120</v>
      </c>
      <c r="G29">
        <v>1655.22</v>
      </c>
      <c r="H29">
        <v>2541</v>
      </c>
    </row>
    <row r="30" spans="1:9" x14ac:dyDescent="0.25">
      <c r="B30" t="s">
        <v>23</v>
      </c>
      <c r="C30">
        <v>1350</v>
      </c>
      <c r="F30" t="s">
        <v>59</v>
      </c>
      <c r="G30">
        <v>1252</v>
      </c>
    </row>
    <row r="31" spans="1:9" x14ac:dyDescent="0.25">
      <c r="B31" t="s">
        <v>24</v>
      </c>
      <c r="C31">
        <v>1100</v>
      </c>
    </row>
    <row r="32" spans="1:9" s="3" customFormat="1" ht="15.75" x14ac:dyDescent="0.25">
      <c r="B32" s="3" t="s">
        <v>48</v>
      </c>
      <c r="C32" s="3">
        <f>SUM(C29:C31)</f>
        <v>5570</v>
      </c>
      <c r="D32" s="3">
        <v>4520</v>
      </c>
      <c r="F32" s="3" t="s">
        <v>43</v>
      </c>
      <c r="G32" s="3">
        <f>SUM(G29:G31)</f>
        <v>2907.2200000000003</v>
      </c>
      <c r="H32" s="3">
        <v>2541</v>
      </c>
    </row>
    <row r="34" spans="2:2" s="5" customFormat="1" x14ac:dyDescent="0.25">
      <c r="B34" s="5" t="s">
        <v>57</v>
      </c>
    </row>
    <row r="36" spans="2:2" s="5" customFormat="1" x14ac:dyDescent="0.25">
      <c r="B36" s="5" t="s">
        <v>58</v>
      </c>
    </row>
  </sheetData>
  <printOptions horizontalCentered="1" verticalCentered="1" gridLines="1"/>
  <pageMargins left="0.7" right="0.7" top="1" bottom="0.75" header="0.3" footer="0.3"/>
  <pageSetup scale="75" orientation="portrait" horizontalDpi="1200" verticalDpi="1200" r:id="rId1"/>
  <headerFooter>
    <oddHeader>&amp;C&amp;"-,Bold"&amp;22&amp;K000000Fall Show Comparison
2008 to 2009</oddHeader>
    <oddFooter>&amp;Ldata from Dowd reports as interpreted by Chapman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</dc:creator>
  <cp:lastModifiedBy>Betty</cp:lastModifiedBy>
  <cp:lastPrinted>2023-01-12T18:38:40Z</cp:lastPrinted>
  <dcterms:created xsi:type="dcterms:W3CDTF">2010-01-03T15:55:00Z</dcterms:created>
  <dcterms:modified xsi:type="dcterms:W3CDTF">2023-01-12T18:41:07Z</dcterms:modified>
</cp:coreProperties>
</file>